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90" windowWidth="19440" windowHeight="11205"/>
  </bookViews>
  <sheets>
    <sheet name="среднегодовая 2021" sheetId="2" r:id="rId1"/>
  </sheets>
  <calcPr calcId="144525"/>
</workbook>
</file>

<file path=xl/calcChain.xml><?xml version="1.0" encoding="utf-8"?>
<calcChain xmlns="http://schemas.openxmlformats.org/spreadsheetml/2006/main">
  <c r="D36" i="2" l="1"/>
  <c r="D14" i="2" l="1"/>
  <c r="D27" i="2"/>
  <c r="C40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<sst xmlns="http://schemas.openxmlformats.org/spreadsheetml/2006/main" count="34" uniqueCount="24">
  <si>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</si>
  <si>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</si>
  <si>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</si>
  <si>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</si>
  <si>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</si>
  <si>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</si>
  <si>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</si>
  <si>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</si>
  <si>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</si>
  <si>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</si>
  <si>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</si>
  <si>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</si>
  <si>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</si>
  <si>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</si>
  <si>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</si>
  <si>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</si>
  <si>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</si>
  <si>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</si>
  <si>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Забор материала для проведения анализа на COVID-19</t>
  </si>
  <si>
    <t>Медицинская помощь, оказанная в 2019 году</t>
  </si>
  <si>
    <t>Медицинская помощь, оказанная в 2021 году</t>
  </si>
  <si>
    <t>Приложение № 1</t>
  </si>
  <si>
    <t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</si>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</sst>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7.14062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26"/>
      <c r="D1" s="27" t="s">
        <v>21</v>
      </c>
      <c r="E1" s="27"/>
    </row>
    <row r="2" spans="1:13" x14ac:dyDescent="0.25">
      <c r="C2" s="27" t="s">
        <v>6</v>
      </c>
      <c r="D2" s="27"/>
      <c r="E2" s="27"/>
    </row>
    <row r="3" spans="1:13" x14ac:dyDescent="0.25">
      <c r="C3" s="27" t="s">
        <v>23</v>
      </c>
      <c r="D3" s="27"/>
      <c r="E3" s="27"/>
    </row>
    <row r="4" spans="1:13" x14ac:dyDescent="0.25">
      <c r="C4" s="22"/>
      <c r="D4" s="22"/>
      <c r="E4" s="22"/>
    </row>
    <row r="5" spans="1:13" ht="78.75" customHeight="1" x14ac:dyDescent="0.25">
      <c r="A5" s="28" t="s">
        <v>22</v>
      </c>
      <c r="B5" s="28"/>
      <c r="C5" s="28"/>
      <c r="D5" s="28"/>
      <c r="E5" s="28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7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1176</v>
      </c>
      <c r="D10" s="14">
        <v>176278602</v>
      </c>
    </row>
    <row r="11" spans="1:13" ht="31.5" x14ac:dyDescent="0.25">
      <c r="B11" s="18" t="s">
        <v>8</v>
      </c>
      <c r="C11" s="20">
        <v>1076</v>
      </c>
      <c r="D11" s="14">
        <v>170741867</v>
      </c>
    </row>
    <row r="12" spans="1:13" ht="15.75" x14ac:dyDescent="0.25">
      <c r="B12" s="23" t="s">
        <v>14</v>
      </c>
      <c r="C12" s="25">
        <v>71</v>
      </c>
      <c r="D12" s="14">
        <v>9980942</v>
      </c>
    </row>
    <row r="13" spans="1:13" ht="31.5" x14ac:dyDescent="0.25">
      <c r="B13" s="18" t="s">
        <v>8</v>
      </c>
      <c r="C13" s="25">
        <v>68</v>
      </c>
      <c r="D13" s="14">
        <v>9642360</v>
      </c>
    </row>
    <row r="14" spans="1:13" ht="15.75" x14ac:dyDescent="0.25">
      <c r="B14" s="2" t="s">
        <v>2</v>
      </c>
      <c r="C14" s="11"/>
      <c r="D14" s="12">
        <f>SUM(D10:D13)-D11-D13</f>
        <v>186259544</v>
      </c>
    </row>
    <row r="17" spans="2:4" ht="35.25" customHeight="1" x14ac:dyDescent="0.25">
      <c r="B17" s="6" t="s">
        <v>0</v>
      </c>
      <c r="C17" s="6" t="s">
        <v>9</v>
      </c>
      <c r="D17" s="7" t="s">
        <v>1</v>
      </c>
    </row>
    <row r="18" spans="2:4" ht="15.75" x14ac:dyDescent="0.25">
      <c r="B18" s="5">
        <v>1</v>
      </c>
      <c r="C18" s="5">
        <v>2</v>
      </c>
      <c r="D18" s="5">
        <v>3</v>
      </c>
    </row>
    <row r="19" spans="2:4" ht="15.75" x14ac:dyDescent="0.25">
      <c r="B19" s="4" t="s">
        <v>10</v>
      </c>
      <c r="C19" s="24">
        <v>24391</v>
      </c>
      <c r="D19" s="14">
        <v>11910677</v>
      </c>
    </row>
    <row r="20" spans="2:4" ht="15.75" x14ac:dyDescent="0.25">
      <c r="B20" s="4" t="s">
        <v>11</v>
      </c>
      <c r="C20" s="20">
        <v>4786</v>
      </c>
      <c r="D20" s="16">
        <v>8126343</v>
      </c>
    </row>
    <row r="21" spans="2:4" ht="15.75" x14ac:dyDescent="0.25">
      <c r="B21" s="18" t="s">
        <v>15</v>
      </c>
      <c r="C21" s="24">
        <v>754</v>
      </c>
      <c r="D21" s="19">
        <v>3852449</v>
      </c>
    </row>
    <row r="22" spans="2:4" ht="15.75" x14ac:dyDescent="0.25">
      <c r="B22" s="18" t="s">
        <v>16</v>
      </c>
      <c r="C22" s="24">
        <v>4737</v>
      </c>
      <c r="D22" s="19">
        <v>18035215</v>
      </c>
    </row>
    <row r="23" spans="2:4" ht="15.75" x14ac:dyDescent="0.25">
      <c r="B23" s="18" t="s">
        <v>12</v>
      </c>
      <c r="C23" s="24">
        <v>30</v>
      </c>
      <c r="D23" s="19">
        <v>38080</v>
      </c>
    </row>
    <row r="24" spans="2:4" ht="31.5" x14ac:dyDescent="0.25">
      <c r="B24" s="18" t="s">
        <v>13</v>
      </c>
      <c r="C24" s="24">
        <v>4202</v>
      </c>
      <c r="D24" s="19">
        <v>7298833</v>
      </c>
    </row>
    <row r="25" spans="2:4" ht="94.5" x14ac:dyDescent="0.25">
      <c r="B25" s="18" t="s">
        <v>17</v>
      </c>
      <c r="C25" s="24">
        <v>2048</v>
      </c>
      <c r="D25" s="19">
        <v>5015886</v>
      </c>
    </row>
    <row r="26" spans="2:4" ht="31.5" x14ac:dyDescent="0.25">
      <c r="B26" s="23" t="s">
        <v>18</v>
      </c>
      <c r="C26" s="24">
        <v>6132</v>
      </c>
      <c r="D26" s="19">
        <v>673968</v>
      </c>
    </row>
    <row r="27" spans="2:4" ht="15.75" x14ac:dyDescent="0.25">
      <c r="B27" s="2" t="s">
        <v>2</v>
      </c>
      <c r="C27" s="11"/>
      <c r="D27" s="17">
        <f>SUM(D19:D26)</f>
        <v>54951451</v>
      </c>
    </row>
    <row r="30" spans="2:4" ht="15.75" x14ac:dyDescent="0.25">
      <c r="B30" s="5" t="s">
        <v>4</v>
      </c>
      <c r="C30" s="6" t="s">
        <v>7</v>
      </c>
      <c r="D30" s="7" t="s">
        <v>1</v>
      </c>
    </row>
    <row r="31" spans="2:4" ht="15.75" x14ac:dyDescent="0.25">
      <c r="B31" s="8">
        <v>1</v>
      </c>
      <c r="C31" s="8">
        <v>2</v>
      </c>
      <c r="D31" s="8">
        <v>3</v>
      </c>
    </row>
    <row r="32" spans="2:4" ht="31.5" x14ac:dyDescent="0.25">
      <c r="B32" s="13" t="s">
        <v>20</v>
      </c>
      <c r="C32" s="21">
        <v>1144</v>
      </c>
      <c r="D32" s="15">
        <v>141327752</v>
      </c>
    </row>
    <row r="33" spans="2:5" ht="31.5" x14ac:dyDescent="0.25">
      <c r="B33" s="18" t="s">
        <v>8</v>
      </c>
      <c r="C33" s="21">
        <v>1095</v>
      </c>
      <c r="D33" s="15">
        <v>138848338</v>
      </c>
    </row>
    <row r="34" spans="2:5" ht="31.5" x14ac:dyDescent="0.25">
      <c r="B34" s="13" t="s">
        <v>19</v>
      </c>
      <c r="C34" s="21">
        <v>96</v>
      </c>
      <c r="D34" s="15">
        <v>18778447</v>
      </c>
    </row>
    <row r="35" spans="2:5" ht="31.5" x14ac:dyDescent="0.25">
      <c r="B35" s="18" t="s">
        <v>8</v>
      </c>
      <c r="C35" s="21">
        <v>96</v>
      </c>
      <c r="D35" s="15">
        <v>18778447</v>
      </c>
    </row>
    <row r="36" spans="2:5" ht="15.75" x14ac:dyDescent="0.25">
      <c r="B36" s="2" t="s">
        <v>2</v>
      </c>
      <c r="C36" s="11"/>
      <c r="D36" s="12">
        <f>D32+D34</f>
        <v>160106199</v>
      </c>
    </row>
    <row r="38" spans="2:5" ht="15.75" thickBot="1" x14ac:dyDescent="0.3"/>
    <row r="39" spans="2:5" x14ac:dyDescent="0.25">
      <c r="B39" s="29" t="s">
        <v>3</v>
      </c>
      <c r="C39" s="31" t="s">
        <v>1</v>
      </c>
      <c r="D39" s="32"/>
      <c r="E39" s="9"/>
    </row>
    <row r="40" spans="2:5" ht="16.5" thickBot="1" x14ac:dyDescent="0.3">
      <c r="B40" s="30"/>
      <c r="C40" s="33">
        <f>D14+D27+D36</f>
        <v>401317194</v>
      </c>
      <c r="D40" s="34"/>
      <c r="E40" s="9"/>
    </row>
  </sheetData>
  <mergeCells count="7">
    <mergeCell ref="D1:E1"/>
    <mergeCell ref="C2:E2"/>
    <mergeCell ref="A5:E5"/>
    <mergeCell ref="B39:B40"/>
    <mergeCell ref="C39:D39"/>
    <mergeCell ref="C40:D40"/>
    <mergeCell ref="C3:E3"/>
  </mergeCells>
  <pageMargins left="0.7" right="0.7" top="0.75" bottom="0.75" header="0.3" footer="0.3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2021-04-30T02:15:01Z</cp:lastPrinted>
  <dcterms:created xsi:type="dcterms:W3CDTF">2013-02-07T03:36:37Z</dcterms:created>
  <dcterms:modified xsi:type="dcterms:W3CDTF">2021-10-20T01:26:57Z</dcterms:modified>
</cp:coreProperties>
</file>